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10"/>
  </bookViews>
  <sheets>
    <sheet name="ИПР 10 сессии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2" i="1"/>
  <c r="G93" s="1"/>
  <c r="F93"/>
  <c r="F34"/>
  <c r="E93"/>
  <c r="C34"/>
  <c r="D93"/>
  <c r="C9"/>
  <c r="C93" s="1"/>
  <c r="E94" l="1"/>
  <c r="F94" s="1"/>
  <c r="G94" s="1"/>
  <c r="D94"/>
</calcChain>
</file>

<file path=xl/sharedStrings.xml><?xml version="1.0" encoding="utf-8"?>
<sst xmlns="http://schemas.openxmlformats.org/spreadsheetml/2006/main" count="143" uniqueCount="131">
  <si>
    <t>СПРАВКА</t>
  </si>
  <si>
    <t>Исполнение предложений</t>
  </si>
  <si>
    <t>Предложения</t>
  </si>
  <si>
    <t>Совета депутатов</t>
  </si>
  <si>
    <t>№</t>
  </si>
  <si>
    <t>п/п</t>
  </si>
  <si>
    <t>(тыс. руб.)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</si>
  <si>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</si>
  <si>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</si>
  <si>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</si>
  <si>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</si>
  <si>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</si>
  <si>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</si>
  <si>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</si>
  <si>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</si>
  <si>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</si>
  <si>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</si>
  <si>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</si>
  <si>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</si>
  <si>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</si>
  <si>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</si>
  <si>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</si>
  <si>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</si>
  <si>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</si>
  <si>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</si>
  <si>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</si>
  <si>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</si>
  <si>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</si>
  <si>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</si>
  <si>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</si>
  <si>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</si>
  <si>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В.Г. Лифанов</t>
  </si>
  <si>
    <t>10 млн. руб. на замену и модернизацию лифтового хозяйства</t>
  </si>
  <si>
    <t>реконструкцию инженерных сетей в поселке "Заозерный"</t>
  </si>
  <si>
    <t xml:space="preserve">Предусмотреть финансирование мероприятий, связанных с </t>
  </si>
  <si>
    <t>социальной рекламой, проведением конкурсов по безопасности</t>
  </si>
  <si>
    <t>пересечении улиц Андреева - Ленина</t>
  </si>
  <si>
    <t>Рассмотреть возможность финансирования устройства ограждения</t>
  </si>
  <si>
    <t>хоккейного корта и баскетбольной площадки ДЮСШ "Юность"</t>
  </si>
  <si>
    <t>Рассмотреть возможность финансирования ремонта монументального</t>
  </si>
  <si>
    <t>сооружения "Знание - сила" напротив лицея № 102</t>
  </si>
  <si>
    <t>Выделить финансирование на устранение предписаний надзорных</t>
  </si>
  <si>
    <t>органов в общеобразовательных учреждениях</t>
  </si>
  <si>
    <t>Изыскать средства на замену окон в лицее № 102 (аварийное</t>
  </si>
  <si>
    <t>состояние, предписание надзорных органов)</t>
  </si>
  <si>
    <t>Изыскать средства на ремонт внутриквартальной территории по</t>
  </si>
  <si>
    <t>ул. Андреева, 5</t>
  </si>
  <si>
    <t>Изыскать средства на приобретение спортивного инвентаря для</t>
  </si>
  <si>
    <t>занятий на уроках физической культуры (в соответствии с</t>
  </si>
  <si>
    <t>образовательными стандартами)</t>
  </si>
  <si>
    <t>Выделить финансирование на ремонт крыльца главного входа</t>
  </si>
  <si>
    <t>лицея № 102 и замену разрушевшейся плитки ТШ</t>
  </si>
  <si>
    <t>Выделить финансирование на расшрение проезда внутриквартальной</t>
  </si>
  <si>
    <t>территории по ул. Королева, 6</t>
  </si>
  <si>
    <t>Изыскать средства на ремонт кровли стадиона "Труд"</t>
  </si>
  <si>
    <t>Выделить финансирование на ремонт внутриквартальной территории</t>
  </si>
  <si>
    <t>в районе магазина "Малыш" (пр. Курчатова, 10А)</t>
  </si>
  <si>
    <t>Выделить финансирование на обустройство площадок для выгула</t>
  </si>
  <si>
    <t>собак</t>
  </si>
  <si>
    <t>Включить в программу "Поддержка культуры" финансирование:</t>
  </si>
  <si>
    <t xml:space="preserve">   в) дополнительного объема средств на проведение праздничных</t>
  </si>
  <si>
    <t xml:space="preserve">Изыскать средства на организацию охраны с установкой </t>
  </si>
  <si>
    <t>видеонаблюдения во всех школах города</t>
  </si>
  <si>
    <t>разработки ПСД:</t>
  </si>
  <si>
    <t xml:space="preserve">   б) на капремонт филиала № 1 ДШИ им. М.П. Мусоргского </t>
  </si>
  <si>
    <t>(1,628 млн. руб.);</t>
  </si>
  <si>
    <t xml:space="preserve">   в) на капремонт филиала № 6 ЦГБ им. Горького (0,9 млн. руб.):</t>
  </si>
  <si>
    <t xml:space="preserve">   г) на капремонт базы Театра оперетты (5 млн. руб.);</t>
  </si>
  <si>
    <t xml:space="preserve">   д) на текущий ремонт фасала ДХШ (0,1 млн. руб.)</t>
  </si>
  <si>
    <t>25.</t>
  </si>
  <si>
    <t xml:space="preserve"> Предусмотреть средства на расширение внутридворовой</t>
  </si>
  <si>
    <t>территории по ул. Ленина, 50</t>
  </si>
  <si>
    <t>26.</t>
  </si>
  <si>
    <t xml:space="preserve">Предусмотреть финансирование мероприятий, направленных на </t>
  </si>
  <si>
    <t>организацию парковки транспорта в районе улиц Решетнева,</t>
  </si>
  <si>
    <t>Школьная, Григорьева, Ленина (с привлечением средств</t>
  </si>
  <si>
    <t>градообразующих предприятий)</t>
  </si>
  <si>
    <t>27.</t>
  </si>
  <si>
    <t>28.</t>
  </si>
  <si>
    <t>Предусмотреть финансирование работ по завершению замены окон</t>
  </si>
  <si>
    <t>29.</t>
  </si>
  <si>
    <t>Включить в бюджет 2012 года внутриквартальный ремонт территории</t>
  </si>
  <si>
    <t>по адресу ул. Свердлова, 32 (ЦСПСиД)</t>
  </si>
  <si>
    <t>30.</t>
  </si>
  <si>
    <t>Предусмотреть дополнительное финансирование на лесоохранные</t>
  </si>
  <si>
    <t>и лесовосстановительные мероприятия в 2012 году</t>
  </si>
  <si>
    <t>31.</t>
  </si>
  <si>
    <t xml:space="preserve">Предусмотреть в бюджете 2012 года средства на разработку </t>
  </si>
  <si>
    <t>лесохозяйственного регламента (1,5 млн. руб.)</t>
  </si>
  <si>
    <t>32.</t>
  </si>
  <si>
    <t>Рекомендовать местной Администрации выделить в 2012 году</t>
  </si>
  <si>
    <t>средства на восстановление и организацию уличного освещения</t>
  </si>
  <si>
    <t>по исполнению протокольного решения 21-й сессии Совета депутатов ЗАТО г.Железногорск</t>
  </si>
  <si>
    <t>Включить в МЦП "Реформирование и модернизация ЖКХ" в 2012 году</t>
  </si>
  <si>
    <t>Включить в расходы 2012 года  10 млн. руб. на капитальный ремонт</t>
  </si>
  <si>
    <t>жилого фонда - ремонт фасадов</t>
  </si>
  <si>
    <t>Изыскать возможность финансирования для разработки ПСД на</t>
  </si>
  <si>
    <t>магистральных сетей к дому № 14/5 (пр. Ленинградский, 24)</t>
  </si>
  <si>
    <t xml:space="preserve">Рекомендовать приобретение в муниципальную собственность </t>
  </si>
  <si>
    <t>Предусмотреть финансирование работ по установке светофоров на</t>
  </si>
  <si>
    <t>Предусмотреть финансирование работ по установке "лежачих</t>
  </si>
  <si>
    <t>полицейских" у театра "Золотой ключик" (во дворе)</t>
  </si>
  <si>
    <t>полицейских" во внутридворовой территории пр. Курчатова, 56, 58, 60</t>
  </si>
  <si>
    <t>(в районе школы № 100) в объеме 300 тыс. руб.</t>
  </si>
  <si>
    <t>Внести в тематическую  целевую программу муниципальный грант</t>
  </si>
  <si>
    <t>в размере 200 тыс. руб. на социальную реабилитацию наркозависимых</t>
  </si>
  <si>
    <t>или предусмотреть перераспределение соответствующих средств</t>
  </si>
  <si>
    <t>внутри этой программы</t>
  </si>
  <si>
    <t>по ул. Восточная, 55</t>
  </si>
  <si>
    <t xml:space="preserve">   а) капремонта конторы ПКиО им С.М. Кирова с установкой </t>
  </si>
  <si>
    <t xml:space="preserve">санузла (2,8 млн. руб.), капремонта системы отопления, </t>
  </si>
  <si>
    <t>водоснабжения ТКЗ (8 млн. руб.);</t>
  </si>
  <si>
    <t xml:space="preserve">   б) капремонта МВЦ (1 млн. руб.);</t>
  </si>
  <si>
    <t>мероприятий (1 млн. руб., из них 0,5 млн. руб. на пошив уличных</t>
  </si>
  <si>
    <t>костюмов для творческих коллективов)</t>
  </si>
  <si>
    <t>Рассмотреть возможность выделения финансирования для</t>
  </si>
  <si>
    <t xml:space="preserve">   а) на строительство фондохранилища МВЦ (4,02 млн. руб.);</t>
  </si>
  <si>
    <t>спортзала) в сумме 10 млн. руб.</t>
  </si>
  <si>
    <t xml:space="preserve">Выделить средства на капитальный ремонт школы № 98 (фасада, </t>
  </si>
  <si>
    <t>в учреждениях социальной сферы (образования, культуры, спорта)</t>
  </si>
  <si>
    <t>в поселках ЗАТО Железногорск</t>
  </si>
  <si>
    <t xml:space="preserve">         Председатель контрольно-ревизионной службы Совета депутатов</t>
  </si>
  <si>
    <t>ИТОГО:</t>
  </si>
  <si>
    <t>дорожного движения среди детей и подростков (не менее 2011 года)</t>
  </si>
  <si>
    <t>Нарастающий итог:</t>
  </si>
  <si>
    <t>работ на 2013г.)</t>
  </si>
  <si>
    <t>(объект включен в перечень необходимых  работ)</t>
  </si>
  <si>
    <t>(объект по пр. Курчатова, 10 включен в перечень необходимых работ)</t>
  </si>
  <si>
    <t>(имеется разработанная ПСД, объект включен в перечень плановых</t>
  </si>
  <si>
    <t>(в основном средства КБ)</t>
  </si>
  <si>
    <t>(ДЮЦ "Патриот")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</si>
</sst>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2" fillId="0" borderId="0" xfId="0" applyFont="1" applyBorder="1"/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5" fontId="10" fillId="2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topLeftCell="A58" workbookViewId="0">
      <selection activeCell="B70" sqref="B70"/>
    </sheetView>
  </sheetViews>
  <sheetFormatPr defaultRowHeight="14.5"/>
  <cols>
    <col min="1" max="1" width="4.1796875" customWidth="1"/>
    <col min="2" max="2" width="66.453125" customWidth="1"/>
    <col min="3" max="3" width="10" customWidth="1"/>
    <col min="4" max="4" width="9.7265625" customWidth="1"/>
    <col min="5" max="5" width="10" customWidth="1"/>
    <col min="6" max="6" width="9.54296875" customWidth="1"/>
    <col min="7" max="7" width="10" customWidth="1"/>
    <col min="8" max="8" width="10.54296875" customWidth="1"/>
  </cols>
  <sheetData>
    <row r="1" spans="1:16" ht="17.5">
      <c r="A1" s="36" t="s">
        <v>0</v>
      </c>
      <c r="B1" s="36"/>
      <c r="C1" s="36"/>
      <c r="D1" s="36"/>
      <c r="E1" s="36"/>
      <c r="F1" s="36"/>
      <c r="G1" s="36"/>
      <c r="H1" s="36"/>
      <c r="I1" s="1"/>
      <c r="J1" s="1"/>
      <c r="K1" s="1"/>
      <c r="L1" s="1"/>
      <c r="M1" s="1"/>
      <c r="N1" s="1"/>
      <c r="O1" s="1"/>
      <c r="P1" s="1"/>
    </row>
    <row r="2" spans="1:16" ht="15" customHeight="1">
      <c r="A2" s="36" t="s">
        <v>92</v>
      </c>
      <c r="B2" s="36"/>
      <c r="C2" s="36"/>
      <c r="D2" s="36"/>
      <c r="E2" s="36"/>
      <c r="F2" s="36"/>
      <c r="G2" s="36"/>
      <c r="H2" s="36"/>
      <c r="I2" s="1"/>
      <c r="J2" s="1"/>
      <c r="K2" s="1"/>
      <c r="L2" s="1"/>
      <c r="M2" s="1"/>
      <c r="N2" s="1"/>
      <c r="O2" s="1"/>
      <c r="P2" s="1"/>
    </row>
    <row r="3" spans="1:16" ht="12.75" customHeight="1">
      <c r="B3" s="1"/>
      <c r="C3" s="1"/>
      <c r="D3" s="1"/>
      <c r="E3" s="1"/>
      <c r="F3" s="1"/>
      <c r="H3" s="12" t="s">
        <v>6</v>
      </c>
      <c r="I3" s="1"/>
      <c r="J3" s="1"/>
      <c r="K3" s="1"/>
      <c r="L3" s="1"/>
      <c r="M3" s="1"/>
      <c r="N3" s="1"/>
      <c r="O3" s="1"/>
      <c r="P3" s="1"/>
    </row>
    <row r="4" spans="1:16" s="3" customFormat="1" ht="15.5">
      <c r="A4" s="5" t="s">
        <v>4</v>
      </c>
      <c r="B4" s="8" t="s">
        <v>2</v>
      </c>
      <c r="C4" s="37" t="s">
        <v>1</v>
      </c>
      <c r="D4" s="37"/>
      <c r="E4" s="37"/>
      <c r="F4" s="37"/>
      <c r="G4" s="37"/>
      <c r="H4" s="37"/>
      <c r="I4" s="4"/>
      <c r="J4" s="4"/>
      <c r="K4" s="4"/>
      <c r="L4" s="2"/>
      <c r="M4" s="2"/>
      <c r="N4" s="2"/>
      <c r="O4" s="2"/>
      <c r="P4" s="2"/>
    </row>
    <row r="5" spans="1:16" ht="15.5">
      <c r="A5" s="6" t="s">
        <v>5</v>
      </c>
      <c r="B5" s="9" t="s">
        <v>3</v>
      </c>
      <c r="C5" s="17">
        <v>40967</v>
      </c>
      <c r="D5" s="17">
        <v>41025</v>
      </c>
      <c r="E5" s="17">
        <v>41095</v>
      </c>
      <c r="F5" s="17">
        <v>41151</v>
      </c>
      <c r="G5" s="17">
        <v>41212</v>
      </c>
      <c r="H5" s="17"/>
      <c r="I5" s="4"/>
      <c r="J5" s="4"/>
      <c r="K5" s="4"/>
      <c r="L5" s="1"/>
      <c r="M5" s="1"/>
      <c r="N5" s="1"/>
      <c r="O5" s="1"/>
      <c r="P5" s="1"/>
    </row>
    <row r="6" spans="1:16" ht="15.5">
      <c r="A6" s="10" t="s">
        <v>7</v>
      </c>
      <c r="B6" s="7" t="s">
        <v>93</v>
      </c>
      <c r="C6" s="13"/>
      <c r="D6" s="11"/>
      <c r="E6" s="13"/>
      <c r="F6" s="13"/>
      <c r="G6" s="11"/>
      <c r="H6" s="11"/>
      <c r="I6" s="1"/>
      <c r="J6" s="1"/>
      <c r="K6" s="1"/>
      <c r="L6" s="1"/>
      <c r="M6" s="1"/>
      <c r="N6" s="1"/>
      <c r="O6" s="1"/>
      <c r="P6" s="1"/>
    </row>
    <row r="7" spans="1:16" ht="15.5">
      <c r="A7" s="11"/>
      <c r="B7" s="7" t="s">
        <v>32</v>
      </c>
      <c r="C7" s="13"/>
      <c r="D7" s="11"/>
      <c r="E7" s="13"/>
      <c r="F7" s="13"/>
      <c r="G7" s="13"/>
      <c r="H7" s="13"/>
      <c r="I7" s="1"/>
      <c r="J7" s="1"/>
      <c r="K7" s="1"/>
      <c r="L7" s="1"/>
      <c r="M7" s="1"/>
      <c r="N7" s="1"/>
      <c r="O7" s="1"/>
      <c r="P7" s="1"/>
    </row>
    <row r="8" spans="1:16" ht="15.5">
      <c r="A8" s="11" t="s">
        <v>8</v>
      </c>
      <c r="B8" s="7" t="s">
        <v>94</v>
      </c>
      <c r="C8" s="13"/>
      <c r="D8" s="11"/>
      <c r="E8" s="13"/>
      <c r="F8" s="13"/>
      <c r="G8" s="11"/>
      <c r="H8" s="11"/>
      <c r="I8" s="1"/>
      <c r="J8" s="1"/>
      <c r="K8" s="1"/>
      <c r="L8" s="1"/>
      <c r="M8" s="1"/>
      <c r="N8" s="1"/>
      <c r="O8" s="1"/>
      <c r="P8" s="1"/>
    </row>
    <row r="9" spans="1:16" ht="15.5">
      <c r="A9" s="11"/>
      <c r="B9" s="7" t="s">
        <v>95</v>
      </c>
      <c r="C9" s="13">
        <f>2550+919</f>
        <v>3469</v>
      </c>
      <c r="D9" s="11"/>
      <c r="E9" s="13"/>
      <c r="F9" s="13"/>
      <c r="G9" s="13">
        <v>1029.17</v>
      </c>
      <c r="H9" s="11"/>
      <c r="I9" s="1"/>
      <c r="J9" s="1"/>
      <c r="K9" s="1"/>
      <c r="L9" s="1"/>
      <c r="M9" s="1"/>
      <c r="N9" s="1"/>
      <c r="O9" s="1"/>
      <c r="P9" s="1"/>
    </row>
    <row r="10" spans="1:16" ht="15.5">
      <c r="A10" s="11" t="s">
        <v>9</v>
      </c>
      <c r="B10" s="7" t="s">
        <v>96</v>
      </c>
      <c r="C10" s="13"/>
      <c r="D10" s="11"/>
      <c r="E10" s="13"/>
      <c r="F10" s="13"/>
      <c r="G10" s="13"/>
      <c r="H10" s="13"/>
      <c r="I10" s="1"/>
      <c r="J10" s="1"/>
      <c r="K10" s="1"/>
      <c r="L10" s="1"/>
      <c r="M10" s="1"/>
      <c r="N10" s="1"/>
      <c r="O10" s="1"/>
      <c r="P10" s="1"/>
    </row>
    <row r="11" spans="1:16" ht="15.5">
      <c r="A11" s="11"/>
      <c r="B11" s="7" t="s">
        <v>33</v>
      </c>
      <c r="C11" s="13"/>
      <c r="D11" s="11"/>
      <c r="E11" s="13"/>
      <c r="F11" s="13"/>
      <c r="G11" s="11"/>
      <c r="H11" s="11"/>
      <c r="I11" s="1"/>
      <c r="J11" s="1"/>
      <c r="K11" s="1"/>
      <c r="L11" s="1"/>
      <c r="M11" s="1"/>
      <c r="N11" s="1"/>
      <c r="O11" s="1"/>
      <c r="P11" s="1"/>
    </row>
    <row r="12" spans="1:16" ht="15.5">
      <c r="A12" s="11" t="s">
        <v>10</v>
      </c>
      <c r="B12" s="7" t="s">
        <v>98</v>
      </c>
      <c r="C12" s="13"/>
      <c r="D12" s="11"/>
      <c r="E12" s="13"/>
      <c r="F12" s="13"/>
      <c r="G12" s="11"/>
      <c r="H12" s="11"/>
      <c r="I12" s="1"/>
      <c r="J12" s="1"/>
      <c r="K12" s="1"/>
      <c r="L12" s="1"/>
      <c r="M12" s="1"/>
      <c r="N12" s="1"/>
      <c r="O12" s="1"/>
      <c r="P12" s="1"/>
    </row>
    <row r="13" spans="1:16" ht="15.5">
      <c r="A13" s="11"/>
      <c r="B13" s="7" t="s">
        <v>97</v>
      </c>
      <c r="C13" s="13"/>
      <c r="D13" s="11"/>
      <c r="E13" s="13"/>
      <c r="F13" s="13"/>
      <c r="G13" s="11"/>
      <c r="H13" s="11"/>
      <c r="I13" s="1"/>
      <c r="J13" s="1"/>
      <c r="K13" s="1"/>
      <c r="L13" s="1"/>
      <c r="M13" s="1"/>
      <c r="N13" s="1"/>
      <c r="O13" s="1"/>
      <c r="P13" s="1"/>
    </row>
    <row r="14" spans="1:16" ht="15.5">
      <c r="A14" s="11" t="s">
        <v>11</v>
      </c>
      <c r="B14" s="7" t="s">
        <v>34</v>
      </c>
      <c r="C14" s="13"/>
      <c r="D14" s="11"/>
      <c r="E14" s="13"/>
      <c r="F14" s="13"/>
      <c r="G14" s="11"/>
      <c r="H14" s="11"/>
      <c r="I14" s="1"/>
      <c r="J14" s="1"/>
      <c r="K14" s="1"/>
      <c r="L14" s="1"/>
      <c r="M14" s="1"/>
      <c r="N14" s="1"/>
      <c r="O14" s="1"/>
      <c r="P14" s="1"/>
    </row>
    <row r="15" spans="1:16" ht="15.5">
      <c r="A15" s="11"/>
      <c r="B15" s="7" t="s">
        <v>35</v>
      </c>
      <c r="C15" s="13"/>
      <c r="D15" s="11"/>
      <c r="E15" s="13"/>
      <c r="F15" s="13"/>
      <c r="G15" s="11"/>
      <c r="H15" s="11"/>
      <c r="I15" s="1"/>
      <c r="J15" s="1"/>
      <c r="K15" s="1"/>
      <c r="L15" s="1"/>
      <c r="M15" s="1"/>
      <c r="N15" s="1"/>
      <c r="O15" s="1"/>
      <c r="P15" s="1"/>
    </row>
    <row r="16" spans="1:16" ht="15.5">
      <c r="A16" s="11"/>
      <c r="B16" s="7" t="s">
        <v>123</v>
      </c>
      <c r="C16" s="13"/>
      <c r="D16" s="11">
        <v>307.10000000000002</v>
      </c>
      <c r="E16" s="13"/>
      <c r="F16" s="13"/>
      <c r="G16" s="11"/>
      <c r="H16" s="11"/>
      <c r="I16" s="1"/>
      <c r="J16" s="1"/>
      <c r="K16" s="1"/>
      <c r="L16" s="1"/>
      <c r="M16" s="1"/>
      <c r="N16" s="1"/>
      <c r="O16" s="1"/>
      <c r="P16" s="1"/>
    </row>
    <row r="17" spans="1:16" ht="15.5">
      <c r="A17" s="11" t="s">
        <v>12</v>
      </c>
      <c r="B17" s="7" t="s">
        <v>99</v>
      </c>
      <c r="C17" s="13"/>
      <c r="D17" s="11"/>
      <c r="E17" s="13"/>
      <c r="F17" s="13"/>
      <c r="G17" s="11"/>
      <c r="H17" s="11"/>
      <c r="I17" s="1"/>
      <c r="J17" s="1"/>
      <c r="K17" s="1"/>
      <c r="L17" s="1"/>
      <c r="M17" s="1"/>
      <c r="N17" s="1"/>
      <c r="O17" s="1"/>
      <c r="P17" s="1"/>
    </row>
    <row r="18" spans="1:16" ht="15.5">
      <c r="A18" s="11"/>
      <c r="B18" s="7" t="s">
        <v>36</v>
      </c>
      <c r="C18" s="13"/>
      <c r="D18" s="11"/>
      <c r="E18" s="13"/>
      <c r="F18" s="13"/>
      <c r="G18" s="11"/>
      <c r="H18" s="11"/>
      <c r="I18" s="1"/>
      <c r="J18" s="1"/>
      <c r="K18" s="1"/>
      <c r="L18" s="1"/>
      <c r="M18" s="1"/>
      <c r="N18" s="1"/>
      <c r="O18" s="1"/>
      <c r="P18" s="1"/>
    </row>
    <row r="19" spans="1:16" ht="15.5">
      <c r="A19" s="11" t="s">
        <v>13</v>
      </c>
      <c r="B19" s="7" t="s">
        <v>100</v>
      </c>
      <c r="C19" s="13"/>
      <c r="D19" s="11"/>
      <c r="E19" s="13"/>
      <c r="F19" s="13"/>
      <c r="G19" s="11"/>
      <c r="H19" s="11"/>
      <c r="I19" s="1"/>
      <c r="J19" s="1"/>
      <c r="K19" s="1"/>
      <c r="L19" s="1"/>
      <c r="M19" s="1"/>
      <c r="N19" s="1"/>
      <c r="O19" s="1"/>
      <c r="P19" s="1"/>
    </row>
    <row r="20" spans="1:16" ht="15.5">
      <c r="A20" s="11"/>
      <c r="B20" s="7" t="s">
        <v>101</v>
      </c>
      <c r="C20" s="13"/>
      <c r="D20" s="11"/>
      <c r="E20" s="13"/>
      <c r="F20" s="13"/>
      <c r="G20" s="11"/>
      <c r="H20" s="11"/>
      <c r="I20" s="1"/>
      <c r="J20" s="1"/>
      <c r="K20" s="1"/>
      <c r="L20" s="1"/>
      <c r="M20" s="1"/>
      <c r="N20" s="1"/>
      <c r="O20" s="1"/>
      <c r="P20" s="1"/>
    </row>
    <row r="21" spans="1:16" ht="15.5">
      <c r="A21" s="11" t="s">
        <v>14</v>
      </c>
      <c r="B21" s="7" t="s">
        <v>100</v>
      </c>
      <c r="C21" s="13"/>
      <c r="D21" s="11"/>
      <c r="E21" s="13"/>
      <c r="F21" s="13"/>
      <c r="G21" s="11"/>
      <c r="H21" s="11"/>
      <c r="I21" s="1"/>
      <c r="J21" s="1"/>
      <c r="K21" s="1"/>
      <c r="L21" s="1"/>
      <c r="M21" s="1"/>
      <c r="N21" s="1"/>
      <c r="O21" s="1"/>
      <c r="P21" s="1"/>
    </row>
    <row r="22" spans="1:16" ht="15.5">
      <c r="A22" s="11"/>
      <c r="B22" s="7" t="s">
        <v>102</v>
      </c>
      <c r="C22" s="13"/>
      <c r="D22" s="11"/>
      <c r="E22" s="13"/>
      <c r="F22" s="13"/>
      <c r="G22" s="11"/>
      <c r="H22" s="11"/>
      <c r="I22" s="1"/>
      <c r="J22" s="1"/>
      <c r="K22" s="1"/>
      <c r="L22" s="1"/>
      <c r="M22" s="1"/>
      <c r="N22" s="1"/>
      <c r="O22" s="1"/>
      <c r="P22" s="1"/>
    </row>
    <row r="23" spans="1:16" ht="15.5">
      <c r="A23" s="11" t="s">
        <v>15</v>
      </c>
      <c r="B23" s="7" t="s">
        <v>37</v>
      </c>
      <c r="C23" s="13"/>
      <c r="D23" s="11"/>
      <c r="E23" s="13"/>
      <c r="F23" s="13"/>
      <c r="G23" s="11"/>
      <c r="H23" s="11"/>
      <c r="I23" s="1"/>
      <c r="J23" s="1"/>
      <c r="K23" s="1"/>
      <c r="L23" s="1"/>
      <c r="M23" s="1"/>
      <c r="N23" s="1"/>
      <c r="O23" s="1"/>
      <c r="P23" s="1"/>
    </row>
    <row r="24" spans="1:16" ht="15.5">
      <c r="A24" s="11"/>
      <c r="B24" s="7" t="s">
        <v>38</v>
      </c>
      <c r="C24" s="13"/>
      <c r="D24" s="11"/>
      <c r="E24" s="13"/>
      <c r="F24" s="13"/>
      <c r="G24" s="11"/>
      <c r="H24" s="11"/>
      <c r="I24" s="1"/>
      <c r="J24" s="1"/>
      <c r="K24" s="1"/>
      <c r="L24" s="1"/>
      <c r="M24" s="1"/>
      <c r="N24" s="1"/>
      <c r="O24" s="1"/>
      <c r="P24" s="1"/>
    </row>
    <row r="25" spans="1:16" ht="15.5">
      <c r="A25" s="11"/>
      <c r="B25" s="7" t="s">
        <v>103</v>
      </c>
      <c r="C25" s="13"/>
      <c r="D25" s="11"/>
      <c r="E25" s="13"/>
      <c r="F25" s="13"/>
      <c r="G25" s="11"/>
      <c r="H25" s="11"/>
      <c r="I25" s="1"/>
      <c r="J25" s="1"/>
      <c r="K25" s="1"/>
      <c r="L25" s="1"/>
      <c r="M25" s="1"/>
      <c r="N25" s="1"/>
      <c r="O25" s="1"/>
      <c r="P25" s="1"/>
    </row>
    <row r="26" spans="1:16" ht="15.5">
      <c r="A26" s="11" t="s">
        <v>16</v>
      </c>
      <c r="B26" s="7" t="s">
        <v>104</v>
      </c>
      <c r="C26" s="14"/>
      <c r="D26" s="11"/>
      <c r="E26" s="11"/>
      <c r="F26" s="11"/>
      <c r="G26" s="11"/>
      <c r="H26" s="11"/>
      <c r="I26" s="1"/>
      <c r="J26" s="1"/>
      <c r="K26" s="1"/>
      <c r="L26" s="1"/>
      <c r="M26" s="1"/>
      <c r="N26" s="1"/>
      <c r="O26" s="1"/>
      <c r="P26" s="1"/>
    </row>
    <row r="27" spans="1:16" ht="15.5">
      <c r="A27" s="11"/>
      <c r="B27" s="7" t="s">
        <v>105</v>
      </c>
      <c r="C27" s="14"/>
      <c r="D27" s="11"/>
      <c r="E27" s="11"/>
      <c r="F27" s="11"/>
      <c r="G27" s="11"/>
      <c r="H27" s="11"/>
      <c r="I27" s="1"/>
      <c r="J27" s="1"/>
      <c r="K27" s="1"/>
      <c r="L27" s="1"/>
      <c r="M27" s="1"/>
      <c r="N27" s="1"/>
      <c r="O27" s="1"/>
      <c r="P27" s="1"/>
    </row>
    <row r="28" spans="1:16" ht="15.5">
      <c r="A28" s="11"/>
      <c r="B28" s="7" t="s">
        <v>106</v>
      </c>
      <c r="C28" s="14"/>
      <c r="D28" s="11"/>
      <c r="E28" s="11"/>
      <c r="F28" s="11"/>
      <c r="G28" s="11"/>
      <c r="H28" s="11"/>
      <c r="I28" s="1"/>
      <c r="J28" s="1"/>
      <c r="K28" s="1"/>
      <c r="L28" s="1"/>
      <c r="M28" s="1"/>
      <c r="N28" s="1"/>
      <c r="O28" s="1"/>
      <c r="P28" s="1"/>
    </row>
    <row r="29" spans="1:16" ht="15.5">
      <c r="A29" s="11"/>
      <c r="B29" s="7" t="s">
        <v>107</v>
      </c>
      <c r="C29" s="14"/>
      <c r="D29" s="11"/>
      <c r="E29" s="11"/>
      <c r="F29" s="11"/>
      <c r="G29" s="11"/>
      <c r="H29" s="11"/>
      <c r="I29" s="1"/>
      <c r="J29" s="1"/>
      <c r="K29" s="1"/>
      <c r="L29" s="1"/>
      <c r="M29" s="1"/>
      <c r="N29" s="1"/>
      <c r="O29" s="1"/>
      <c r="P29" s="1"/>
    </row>
    <row r="30" spans="1:16" ht="15.5">
      <c r="A30" s="11" t="s">
        <v>17</v>
      </c>
      <c r="B30" s="7" t="s">
        <v>39</v>
      </c>
      <c r="C30" s="13"/>
      <c r="D30" s="11"/>
      <c r="E30" s="11"/>
      <c r="F30" s="11"/>
      <c r="G30" s="11"/>
      <c r="H30" s="11"/>
      <c r="I30" s="1"/>
      <c r="J30" s="1"/>
      <c r="K30" s="1"/>
      <c r="L30" s="1"/>
      <c r="M30" s="1"/>
      <c r="N30" s="1"/>
      <c r="O30" s="1"/>
      <c r="P30" s="1"/>
    </row>
    <row r="31" spans="1:16" ht="15.5">
      <c r="A31" s="11"/>
      <c r="B31" s="7" t="s">
        <v>40</v>
      </c>
      <c r="C31" s="13"/>
      <c r="D31" s="11"/>
      <c r="E31" s="11"/>
      <c r="F31" s="11"/>
      <c r="G31" s="11"/>
      <c r="H31" s="11"/>
      <c r="I31" s="1"/>
      <c r="J31" s="1"/>
      <c r="K31" s="1"/>
      <c r="L31" s="1"/>
      <c r="M31" s="1"/>
      <c r="N31" s="1"/>
      <c r="O31" s="1"/>
      <c r="P31" s="1"/>
    </row>
    <row r="32" spans="1:16" ht="15.5">
      <c r="A32" s="5" t="s">
        <v>4</v>
      </c>
      <c r="B32" s="8" t="s">
        <v>2</v>
      </c>
      <c r="C32" s="37" t="s">
        <v>1</v>
      </c>
      <c r="D32" s="37"/>
      <c r="E32" s="37"/>
      <c r="F32" s="37"/>
      <c r="G32" s="37"/>
      <c r="H32" s="37"/>
      <c r="I32" s="1"/>
      <c r="J32" s="1"/>
      <c r="K32" s="1"/>
      <c r="L32" s="1"/>
      <c r="M32" s="1"/>
      <c r="N32" s="1"/>
      <c r="O32" s="1"/>
      <c r="P32" s="1"/>
    </row>
    <row r="33" spans="1:16" ht="13.5" customHeight="1">
      <c r="A33" s="6" t="s">
        <v>5</v>
      </c>
      <c r="B33" s="9" t="s">
        <v>3</v>
      </c>
      <c r="C33" s="17">
        <v>40967</v>
      </c>
      <c r="D33" s="17">
        <v>41025</v>
      </c>
      <c r="E33" s="17">
        <v>41095</v>
      </c>
      <c r="F33" s="17">
        <v>41151</v>
      </c>
      <c r="G33" s="17">
        <v>41212</v>
      </c>
      <c r="H33" s="17"/>
      <c r="I33" s="1"/>
      <c r="J33" s="1"/>
      <c r="K33" s="1"/>
      <c r="L33" s="1"/>
      <c r="M33" s="1"/>
      <c r="N33" s="1"/>
      <c r="O33" s="1"/>
      <c r="P33" s="1"/>
    </row>
    <row r="34" spans="1:16" ht="15.5">
      <c r="A34" s="11" t="s">
        <v>18</v>
      </c>
      <c r="B34" s="7" t="s">
        <v>41</v>
      </c>
      <c r="C34" s="13">
        <f>127.271</f>
        <v>127.271</v>
      </c>
      <c r="D34" s="11"/>
      <c r="E34" s="13">
        <v>9787.07</v>
      </c>
      <c r="F34" s="11">
        <f>3156.6+315.7</f>
        <v>3472.2999999999997</v>
      </c>
      <c r="G34" s="11"/>
      <c r="H34" s="11"/>
      <c r="I34" s="1"/>
      <c r="J34" s="1"/>
      <c r="K34" s="1"/>
      <c r="L34" s="1"/>
      <c r="M34" s="1"/>
      <c r="N34" s="1"/>
      <c r="O34" s="1"/>
      <c r="P34" s="1"/>
    </row>
    <row r="35" spans="1:16" ht="15.5">
      <c r="A35" s="11"/>
      <c r="B35" s="7" t="s">
        <v>42</v>
      </c>
      <c r="C35" s="13"/>
      <c r="D35" s="11"/>
      <c r="E35" s="30" t="s">
        <v>129</v>
      </c>
      <c r="F35" s="11"/>
      <c r="G35" s="13"/>
      <c r="H35" s="13"/>
      <c r="I35" s="1"/>
      <c r="J35" s="1"/>
      <c r="K35" s="1"/>
      <c r="L35" s="1"/>
      <c r="M35" s="1"/>
      <c r="N35" s="1"/>
      <c r="O35" s="1"/>
      <c r="P35" s="1"/>
    </row>
    <row r="36" spans="1:16" ht="15.5">
      <c r="A36" s="11" t="s">
        <v>19</v>
      </c>
      <c r="B36" s="7" t="s">
        <v>43</v>
      </c>
      <c r="C36" s="13"/>
      <c r="D36" s="11"/>
      <c r="E36" s="11"/>
      <c r="F36" s="13"/>
      <c r="G36" s="11"/>
      <c r="H36" s="11"/>
      <c r="I36" s="1"/>
      <c r="J36" s="1"/>
      <c r="K36" s="1"/>
      <c r="L36" s="1"/>
      <c r="M36" s="1"/>
      <c r="N36" s="1"/>
      <c r="O36" s="1"/>
      <c r="P36" s="1"/>
    </row>
    <row r="37" spans="1:16" ht="15.5">
      <c r="A37" s="11"/>
      <c r="B37" s="7" t="s">
        <v>44</v>
      </c>
      <c r="C37" s="13"/>
      <c r="D37" s="11"/>
      <c r="E37" s="11"/>
      <c r="F37" s="11"/>
      <c r="G37" s="11"/>
      <c r="H37" s="11"/>
      <c r="I37" s="1"/>
      <c r="J37" s="1"/>
      <c r="K37" s="1"/>
      <c r="L37" s="1"/>
      <c r="M37" s="1"/>
      <c r="N37" s="1"/>
      <c r="O37" s="1"/>
      <c r="P37" s="1"/>
    </row>
    <row r="38" spans="1:16" ht="15.5">
      <c r="A38" s="11" t="s">
        <v>20</v>
      </c>
      <c r="B38" s="7" t="s">
        <v>45</v>
      </c>
      <c r="C38" s="14" t="s">
        <v>128</v>
      </c>
      <c r="D38" s="11"/>
      <c r="E38" s="11"/>
      <c r="F38" s="11"/>
      <c r="G38" s="11"/>
      <c r="H38" s="11"/>
      <c r="I38" s="1"/>
      <c r="J38" s="1"/>
      <c r="K38" s="1"/>
      <c r="L38" s="1"/>
      <c r="M38" s="1"/>
      <c r="N38" s="1"/>
      <c r="O38" s="1"/>
      <c r="P38" s="1"/>
    </row>
    <row r="39" spans="1:16" ht="15.5">
      <c r="A39" s="11"/>
      <c r="B39" s="7" t="s">
        <v>46</v>
      </c>
      <c r="C39" s="14" t="s">
        <v>125</v>
      </c>
      <c r="D39" s="11"/>
      <c r="E39" s="11"/>
      <c r="F39" s="11"/>
      <c r="G39" s="11"/>
      <c r="H39" s="11"/>
      <c r="I39" s="1"/>
      <c r="J39" s="1"/>
      <c r="K39" s="1"/>
      <c r="L39" s="1"/>
      <c r="M39" s="1"/>
      <c r="N39" s="1"/>
      <c r="O39" s="1"/>
      <c r="P39" s="1"/>
    </row>
    <row r="40" spans="1:16" ht="15.5">
      <c r="A40" s="11" t="s">
        <v>21</v>
      </c>
      <c r="B40" s="7" t="s">
        <v>47</v>
      </c>
      <c r="C40" s="13"/>
      <c r="D40" s="11"/>
      <c r="E40" s="11"/>
      <c r="F40" s="11"/>
      <c r="G40" s="11"/>
      <c r="H40" s="11"/>
      <c r="I40" s="1"/>
      <c r="J40" s="1"/>
      <c r="K40" s="1"/>
      <c r="L40" s="1"/>
      <c r="M40" s="1"/>
      <c r="N40" s="1"/>
      <c r="O40" s="1"/>
      <c r="P40" s="1"/>
    </row>
    <row r="41" spans="1:16" ht="15.5">
      <c r="A41" s="11"/>
      <c r="B41" s="7" t="s">
        <v>48</v>
      </c>
      <c r="C41" s="13"/>
      <c r="D41" s="11"/>
      <c r="E41" s="11"/>
      <c r="F41" s="11"/>
      <c r="G41" s="11"/>
      <c r="H41" s="11"/>
    </row>
    <row r="42" spans="1:16" ht="15.5">
      <c r="A42" s="11"/>
      <c r="B42" s="7" t="s">
        <v>49</v>
      </c>
      <c r="C42" s="13"/>
      <c r="D42" s="11"/>
      <c r="E42" s="11"/>
      <c r="F42" s="11"/>
      <c r="G42" s="11"/>
      <c r="H42" s="11"/>
    </row>
    <row r="43" spans="1:16" ht="15.5">
      <c r="A43" s="11" t="s">
        <v>22</v>
      </c>
      <c r="B43" s="7" t="s">
        <v>50</v>
      </c>
      <c r="C43" s="13"/>
      <c r="D43" s="11"/>
      <c r="E43" s="11"/>
      <c r="F43" s="11"/>
      <c r="G43" s="11"/>
      <c r="H43" s="11"/>
    </row>
    <row r="44" spans="1:16" ht="15.5">
      <c r="A44" s="11"/>
      <c r="B44" s="7" t="s">
        <v>51</v>
      </c>
      <c r="C44" s="13"/>
      <c r="D44" s="11"/>
      <c r="E44" s="11"/>
      <c r="F44" s="11"/>
      <c r="G44" s="11"/>
      <c r="H44" s="11"/>
    </row>
    <row r="45" spans="1:16" ht="15.5">
      <c r="A45" s="11" t="s">
        <v>23</v>
      </c>
      <c r="B45" s="7" t="s">
        <v>61</v>
      </c>
      <c r="C45" s="13"/>
      <c r="D45" s="11"/>
      <c r="E45" s="11"/>
      <c r="F45" s="11"/>
      <c r="G45" s="11"/>
      <c r="H45" s="11"/>
    </row>
    <row r="46" spans="1:16" ht="15.5">
      <c r="A46" s="11"/>
      <c r="B46" s="7" t="s">
        <v>62</v>
      </c>
      <c r="C46" s="13"/>
      <c r="D46" s="11"/>
      <c r="E46" s="11"/>
      <c r="F46" s="11"/>
      <c r="G46" s="11"/>
      <c r="H46" s="11"/>
    </row>
    <row r="47" spans="1:16" ht="15.5">
      <c r="A47" s="11" t="s">
        <v>24</v>
      </c>
      <c r="B47" s="7" t="s">
        <v>55</v>
      </c>
      <c r="C47" s="13"/>
      <c r="D47" s="11"/>
      <c r="E47" s="11"/>
      <c r="F47" s="11"/>
      <c r="G47" s="11"/>
      <c r="H47" s="11"/>
    </row>
    <row r="48" spans="1:16" ht="15.5">
      <c r="A48" s="11"/>
      <c r="B48" s="7" t="s">
        <v>108</v>
      </c>
      <c r="C48" s="13"/>
      <c r="D48" s="15"/>
      <c r="E48" s="11"/>
      <c r="F48" s="11"/>
      <c r="G48" s="11"/>
      <c r="H48" s="11"/>
    </row>
    <row r="49" spans="1:8" ht="15.5">
      <c r="A49" s="11" t="s">
        <v>25</v>
      </c>
      <c r="B49" s="7" t="s">
        <v>52</v>
      </c>
      <c r="C49" s="13"/>
      <c r="D49" s="11"/>
      <c r="E49" s="11"/>
      <c r="F49" s="11"/>
      <c r="G49" s="11"/>
      <c r="H49" s="11"/>
    </row>
    <row r="50" spans="1:8" ht="15.5">
      <c r="A50" s="11"/>
      <c r="B50" s="7" t="s">
        <v>53</v>
      </c>
      <c r="C50" s="14" t="s">
        <v>126</v>
      </c>
      <c r="D50" s="11"/>
      <c r="E50" s="11"/>
      <c r="F50" s="11"/>
      <c r="G50" s="11"/>
      <c r="H50" s="11"/>
    </row>
    <row r="51" spans="1:8" ht="15.5">
      <c r="A51" s="11" t="s">
        <v>26</v>
      </c>
      <c r="B51" s="7" t="s">
        <v>54</v>
      </c>
      <c r="C51" s="13"/>
      <c r="D51" s="11"/>
      <c r="E51" s="11"/>
      <c r="F51" s="16"/>
      <c r="G51" s="11"/>
      <c r="H51" s="13"/>
    </row>
    <row r="52" spans="1:8" ht="15.5">
      <c r="A52" s="11" t="s">
        <v>27</v>
      </c>
      <c r="B52" s="7" t="s">
        <v>55</v>
      </c>
      <c r="C52" s="14" t="s">
        <v>127</v>
      </c>
      <c r="D52" s="11"/>
      <c r="E52" s="11"/>
      <c r="F52" s="11"/>
      <c r="G52" s="11"/>
      <c r="H52" s="11"/>
    </row>
    <row r="53" spans="1:8" ht="15.5">
      <c r="A53" s="11"/>
      <c r="B53" s="7" t="s">
        <v>56</v>
      </c>
      <c r="C53" s="14"/>
      <c r="D53" s="11"/>
      <c r="E53" s="11"/>
      <c r="F53" s="11"/>
      <c r="G53" s="11"/>
      <c r="H53" s="11"/>
    </row>
    <row r="54" spans="1:8" ht="15.5">
      <c r="A54" s="11" t="s">
        <v>28</v>
      </c>
      <c r="B54" s="7" t="s">
        <v>57</v>
      </c>
      <c r="C54" s="13"/>
      <c r="D54" s="11"/>
      <c r="E54" s="11"/>
      <c r="F54" s="11"/>
      <c r="G54" s="11"/>
      <c r="H54" s="11"/>
    </row>
    <row r="55" spans="1:8" ht="15.5">
      <c r="A55" s="11"/>
      <c r="B55" s="7" t="s">
        <v>58</v>
      </c>
      <c r="C55" s="13"/>
      <c r="D55" s="11"/>
      <c r="E55" s="11"/>
      <c r="F55" s="11"/>
      <c r="G55" s="11"/>
      <c r="H55" s="11"/>
    </row>
    <row r="56" spans="1:8" ht="15.5">
      <c r="A56" s="11" t="s">
        <v>29</v>
      </c>
      <c r="B56" s="7" t="s">
        <v>59</v>
      </c>
      <c r="C56" s="13"/>
      <c r="D56" s="11"/>
      <c r="E56" s="11"/>
      <c r="F56" s="11"/>
      <c r="G56" s="11"/>
      <c r="H56" s="11"/>
    </row>
    <row r="57" spans="1:8" ht="15.5">
      <c r="A57" s="11"/>
      <c r="B57" s="7" t="s">
        <v>109</v>
      </c>
      <c r="C57" s="13"/>
      <c r="D57" s="11"/>
      <c r="E57" s="11"/>
      <c r="F57" s="11"/>
      <c r="G57" s="11"/>
      <c r="H57" s="11"/>
    </row>
    <row r="58" spans="1:8" ht="15.5">
      <c r="A58" s="11"/>
      <c r="B58" s="7" t="s">
        <v>110</v>
      </c>
      <c r="C58" s="13"/>
      <c r="D58" s="11"/>
      <c r="E58" s="11"/>
      <c r="F58" s="11"/>
      <c r="G58" s="11"/>
      <c r="H58" s="11"/>
    </row>
    <row r="59" spans="1:8" ht="15.5">
      <c r="A59" s="11"/>
      <c r="B59" s="7" t="s">
        <v>111</v>
      </c>
      <c r="C59" s="13"/>
      <c r="D59" s="11"/>
      <c r="E59" s="11"/>
      <c r="F59" s="11"/>
      <c r="G59" s="11"/>
      <c r="H59" s="11"/>
    </row>
    <row r="60" spans="1:8" ht="15.5">
      <c r="A60" s="11"/>
      <c r="B60" s="7" t="s">
        <v>112</v>
      </c>
      <c r="C60" s="14"/>
      <c r="D60" s="11"/>
      <c r="E60" s="11"/>
      <c r="F60" s="11"/>
      <c r="G60" s="11"/>
      <c r="H60" s="11"/>
    </row>
    <row r="61" spans="1:8" ht="15.5">
      <c r="A61" s="11"/>
      <c r="B61" s="7" t="s">
        <v>60</v>
      </c>
      <c r="C61" s="14"/>
      <c r="D61" s="11"/>
      <c r="E61" s="11"/>
      <c r="F61" s="11"/>
      <c r="G61" s="13"/>
      <c r="H61" s="13"/>
    </row>
    <row r="62" spans="1:8" ht="15.5">
      <c r="A62" s="11"/>
      <c r="B62" s="7" t="s">
        <v>113</v>
      </c>
      <c r="C62" s="13"/>
      <c r="D62" s="11"/>
      <c r="E62" s="13">
        <v>1000</v>
      </c>
      <c r="F62" s="13"/>
      <c r="G62" s="13">
        <f>800+1200</f>
        <v>2000</v>
      </c>
      <c r="H62" s="11"/>
    </row>
    <row r="63" spans="1:8" ht="15.5">
      <c r="A63" s="11"/>
      <c r="B63" s="7" t="s">
        <v>114</v>
      </c>
      <c r="C63" s="13"/>
      <c r="D63" s="11"/>
      <c r="E63" s="13"/>
      <c r="F63" s="11"/>
      <c r="G63" s="11"/>
      <c r="H63" s="11"/>
    </row>
    <row r="64" spans="1:8" ht="15.5">
      <c r="A64" s="5" t="s">
        <v>4</v>
      </c>
      <c r="B64" s="8" t="s">
        <v>2</v>
      </c>
      <c r="C64" s="37" t="s">
        <v>1</v>
      </c>
      <c r="D64" s="37"/>
      <c r="E64" s="37"/>
      <c r="F64" s="37"/>
      <c r="G64" s="37"/>
      <c r="H64" s="37"/>
    </row>
    <row r="65" spans="1:8" ht="15.5">
      <c r="A65" s="6" t="s">
        <v>5</v>
      </c>
      <c r="B65" s="9" t="s">
        <v>3</v>
      </c>
      <c r="C65" s="17">
        <v>40967</v>
      </c>
      <c r="D65" s="17">
        <v>41025</v>
      </c>
      <c r="E65" s="17">
        <v>41095</v>
      </c>
      <c r="F65" s="17">
        <v>41151</v>
      </c>
      <c r="G65" s="17">
        <v>41212</v>
      </c>
      <c r="H65" s="17"/>
    </row>
    <row r="66" spans="1:8" ht="15.5">
      <c r="A66" s="11" t="s">
        <v>30</v>
      </c>
      <c r="B66" s="7" t="s">
        <v>115</v>
      </c>
      <c r="C66" s="14"/>
      <c r="D66" s="11"/>
      <c r="E66" s="11"/>
      <c r="F66" s="11"/>
      <c r="G66" s="11"/>
      <c r="H66" s="11"/>
    </row>
    <row r="67" spans="1:8" ht="15.5">
      <c r="A67" s="11"/>
      <c r="B67" s="7" t="s">
        <v>63</v>
      </c>
      <c r="C67" s="14"/>
      <c r="D67" s="11"/>
      <c r="E67" s="11"/>
      <c r="F67" s="11"/>
      <c r="G67" s="11"/>
      <c r="H67" s="11"/>
    </row>
    <row r="68" spans="1:8" ht="15.5">
      <c r="A68" s="11"/>
      <c r="B68" s="7" t="s">
        <v>116</v>
      </c>
      <c r="C68" s="13"/>
      <c r="D68" s="11"/>
      <c r="E68" s="11"/>
      <c r="F68" s="11"/>
      <c r="G68" s="11"/>
      <c r="H68" s="11"/>
    </row>
    <row r="69" spans="1:8" ht="15.5">
      <c r="A69" s="11"/>
      <c r="B69" s="7" t="s">
        <v>64</v>
      </c>
      <c r="C69" s="13"/>
      <c r="D69" s="11"/>
      <c r="E69" s="11"/>
      <c r="F69" s="11"/>
      <c r="G69" s="11"/>
      <c r="H69" s="11"/>
    </row>
    <row r="70" spans="1:8" ht="15.5">
      <c r="A70" s="11"/>
      <c r="B70" s="7" t="s">
        <v>65</v>
      </c>
      <c r="C70" s="13"/>
      <c r="D70" s="11"/>
      <c r="E70" s="13"/>
      <c r="F70" s="11"/>
      <c r="G70" s="11"/>
      <c r="H70" s="11"/>
    </row>
    <row r="71" spans="1:8" ht="15.5">
      <c r="A71" s="11"/>
      <c r="B71" s="7" t="s">
        <v>66</v>
      </c>
      <c r="C71" s="13"/>
      <c r="D71" s="11"/>
      <c r="E71" s="11"/>
      <c r="F71" s="11"/>
      <c r="G71" s="11"/>
      <c r="H71" s="11"/>
    </row>
    <row r="72" spans="1:8" ht="15.5">
      <c r="A72" s="11"/>
      <c r="B72" s="7" t="s">
        <v>67</v>
      </c>
      <c r="C72" s="13"/>
      <c r="D72" s="11"/>
      <c r="E72" s="11"/>
      <c r="F72" s="11"/>
      <c r="G72" s="11"/>
      <c r="H72" s="11"/>
    </row>
    <row r="73" spans="1:8" ht="15.5">
      <c r="A73" s="11"/>
      <c r="B73" s="7" t="s">
        <v>68</v>
      </c>
      <c r="C73" s="13"/>
      <c r="D73" s="11"/>
      <c r="E73" s="11"/>
      <c r="F73" s="11"/>
      <c r="G73" s="11"/>
      <c r="H73" s="11"/>
    </row>
    <row r="74" spans="1:8" ht="15.5">
      <c r="A74" s="11" t="s">
        <v>69</v>
      </c>
      <c r="B74" s="7" t="s">
        <v>70</v>
      </c>
      <c r="C74" s="13"/>
      <c r="D74" s="15"/>
      <c r="E74" s="11"/>
      <c r="F74" s="11"/>
      <c r="G74" s="11"/>
      <c r="H74" s="11"/>
    </row>
    <row r="75" spans="1:8" ht="15.5">
      <c r="A75" s="11"/>
      <c r="B75" s="7" t="s">
        <v>71</v>
      </c>
      <c r="C75" s="14"/>
      <c r="D75" s="11"/>
      <c r="E75" s="11"/>
      <c r="F75" s="11"/>
      <c r="G75" s="11"/>
      <c r="H75" s="11"/>
    </row>
    <row r="76" spans="1:8" ht="15.5">
      <c r="A76" s="11" t="s">
        <v>72</v>
      </c>
      <c r="B76" s="7" t="s">
        <v>73</v>
      </c>
      <c r="C76" s="13"/>
      <c r="D76" s="11"/>
      <c r="E76" s="11"/>
      <c r="F76" s="11"/>
      <c r="G76" s="11"/>
      <c r="H76" s="11"/>
    </row>
    <row r="77" spans="1:8" ht="15.5">
      <c r="A77" s="11"/>
      <c r="B77" s="7" t="s">
        <v>74</v>
      </c>
      <c r="C77" s="13"/>
      <c r="D77" s="11"/>
      <c r="E77" s="11"/>
      <c r="F77" s="16"/>
      <c r="G77" s="11"/>
      <c r="H77" s="13"/>
    </row>
    <row r="78" spans="1:8" ht="15.5">
      <c r="A78" s="11"/>
      <c r="B78" s="7" t="s">
        <v>75</v>
      </c>
      <c r="C78" s="13"/>
      <c r="D78" s="11"/>
      <c r="E78" s="11"/>
      <c r="F78" s="11"/>
      <c r="G78" s="11"/>
      <c r="H78" s="11"/>
    </row>
    <row r="79" spans="1:8" ht="15.5">
      <c r="A79" s="11"/>
      <c r="B79" s="7" t="s">
        <v>76</v>
      </c>
      <c r="C79" s="13"/>
      <c r="D79" s="11"/>
      <c r="E79" s="11"/>
      <c r="F79" s="11"/>
      <c r="G79" s="11"/>
      <c r="H79" s="11"/>
    </row>
    <row r="80" spans="1:8" ht="15.5">
      <c r="A80" s="11" t="s">
        <v>77</v>
      </c>
      <c r="B80" s="7" t="s">
        <v>118</v>
      </c>
      <c r="C80" s="13"/>
      <c r="D80" s="11"/>
      <c r="E80" s="11"/>
      <c r="F80" s="11"/>
      <c r="G80" s="11"/>
      <c r="H80" s="11"/>
    </row>
    <row r="81" spans="1:8" ht="15.5">
      <c r="A81" s="11"/>
      <c r="B81" s="7" t="s">
        <v>117</v>
      </c>
      <c r="C81" s="13"/>
      <c r="D81" s="11"/>
      <c r="E81" s="11"/>
      <c r="F81" s="11"/>
      <c r="G81" s="11"/>
      <c r="H81" s="11"/>
    </row>
    <row r="82" spans="1:8" ht="15.5">
      <c r="A82" s="11" t="s">
        <v>78</v>
      </c>
      <c r="B82" s="7" t="s">
        <v>79</v>
      </c>
      <c r="C82" s="13"/>
      <c r="D82" s="11"/>
      <c r="E82" s="11"/>
      <c r="F82" s="13">
        <v>94</v>
      </c>
      <c r="G82" s="11"/>
      <c r="H82" s="11"/>
    </row>
    <row r="83" spans="1:8" ht="15.5">
      <c r="A83" s="11"/>
      <c r="B83" s="7" t="s">
        <v>119</v>
      </c>
      <c r="C83" s="13"/>
      <c r="D83" s="11"/>
      <c r="E83" s="11"/>
      <c r="F83" s="11" t="s">
        <v>130</v>
      </c>
      <c r="G83" s="11"/>
      <c r="H83" s="11"/>
    </row>
    <row r="84" spans="1:8" ht="15.5">
      <c r="A84" s="11" t="s">
        <v>80</v>
      </c>
      <c r="B84" s="7" t="s">
        <v>81</v>
      </c>
      <c r="C84" s="13"/>
      <c r="D84" s="11"/>
      <c r="E84" s="11"/>
      <c r="F84" s="11"/>
      <c r="G84" s="11"/>
      <c r="H84" s="11"/>
    </row>
    <row r="85" spans="1:8" ht="15.5">
      <c r="A85" s="11"/>
      <c r="B85" s="7" t="s">
        <v>82</v>
      </c>
      <c r="C85" s="13"/>
      <c r="D85" s="11"/>
      <c r="E85" s="11"/>
      <c r="F85" s="11"/>
      <c r="G85" s="11"/>
      <c r="H85" s="11"/>
    </row>
    <row r="86" spans="1:8" ht="15.5">
      <c r="A86" s="11" t="s">
        <v>83</v>
      </c>
      <c r="B86" s="7" t="s">
        <v>84</v>
      </c>
      <c r="C86" s="13"/>
      <c r="D86" s="11"/>
      <c r="E86" s="11"/>
      <c r="F86" s="11"/>
      <c r="G86" s="11"/>
      <c r="H86" s="11"/>
    </row>
    <row r="87" spans="1:8" ht="15.5">
      <c r="A87" s="11"/>
      <c r="B87" s="7" t="s">
        <v>85</v>
      </c>
      <c r="C87" s="13"/>
      <c r="D87" s="11"/>
      <c r="E87" s="11"/>
      <c r="F87" s="11"/>
      <c r="G87" s="11"/>
      <c r="H87" s="11"/>
    </row>
    <row r="88" spans="1:8" ht="15.5">
      <c r="A88" s="11" t="s">
        <v>86</v>
      </c>
      <c r="B88" s="7" t="s">
        <v>87</v>
      </c>
      <c r="C88" s="13"/>
      <c r="D88" s="11"/>
      <c r="E88" s="11"/>
      <c r="F88" s="11"/>
      <c r="G88" s="11"/>
      <c r="H88" s="11"/>
    </row>
    <row r="89" spans="1:8" ht="15.5">
      <c r="A89" s="11"/>
      <c r="B89" s="7" t="s">
        <v>88</v>
      </c>
      <c r="C89" s="13"/>
      <c r="D89" s="11"/>
      <c r="E89" s="11"/>
      <c r="F89" s="11"/>
      <c r="G89" s="11"/>
      <c r="H89" s="11"/>
    </row>
    <row r="90" spans="1:8" ht="15.5">
      <c r="A90" s="11" t="s">
        <v>89</v>
      </c>
      <c r="B90" s="7" t="s">
        <v>90</v>
      </c>
      <c r="C90" s="13"/>
      <c r="D90" s="11"/>
      <c r="E90" s="11"/>
      <c r="F90" s="11"/>
      <c r="G90" s="11"/>
      <c r="H90" s="11"/>
    </row>
    <row r="91" spans="1:8" ht="15.5">
      <c r="A91" s="11"/>
      <c r="B91" s="7" t="s">
        <v>91</v>
      </c>
      <c r="C91" s="13"/>
      <c r="D91" s="11"/>
      <c r="E91" s="11"/>
      <c r="F91" s="11"/>
      <c r="G91" s="11"/>
      <c r="H91" s="11"/>
    </row>
    <row r="92" spans="1:8" ht="15.5">
      <c r="A92" s="11"/>
      <c r="B92" s="7" t="s">
        <v>120</v>
      </c>
      <c r="C92" s="13"/>
      <c r="D92" s="11"/>
      <c r="E92" s="11"/>
      <c r="F92" s="11"/>
      <c r="G92" s="11"/>
      <c r="H92" s="11"/>
    </row>
    <row r="93" spans="1:8" ht="15" customHeight="1">
      <c r="A93" s="11"/>
      <c r="B93" s="25" t="s">
        <v>122</v>
      </c>
      <c r="C93" s="26">
        <f>C9+C34</f>
        <v>3596.2710000000002</v>
      </c>
      <c r="D93" s="27">
        <f>D16</f>
        <v>307.10000000000002</v>
      </c>
      <c r="E93" s="26">
        <f>E34+E62</f>
        <v>10787.07</v>
      </c>
      <c r="F93" s="31">
        <f>F34+F82</f>
        <v>3566.2999999999997</v>
      </c>
      <c r="G93" s="31">
        <f>G9+G62</f>
        <v>3029.17</v>
      </c>
      <c r="H93" s="27"/>
    </row>
    <row r="94" spans="1:8" ht="12.75" customHeight="1">
      <c r="A94" s="23"/>
      <c r="B94" s="24" t="s">
        <v>124</v>
      </c>
      <c r="C94" s="28"/>
      <c r="D94" s="28">
        <f>C93+D93</f>
        <v>3903.3710000000001</v>
      </c>
      <c r="E94" s="28">
        <f>D94+E93</f>
        <v>14690.440999999999</v>
      </c>
      <c r="F94" s="28">
        <f>E94+F93</f>
        <v>18256.740999999998</v>
      </c>
      <c r="G94" s="28">
        <f>F94+G93</f>
        <v>21285.911</v>
      </c>
      <c r="H94" s="29"/>
    </row>
    <row r="95" spans="1:8" ht="12.75" customHeight="1">
      <c r="A95" s="32"/>
      <c r="B95" s="33"/>
      <c r="C95" s="34"/>
      <c r="D95" s="34"/>
      <c r="E95" s="34"/>
      <c r="F95" s="34"/>
      <c r="G95" s="34"/>
      <c r="H95" s="35"/>
    </row>
    <row r="96" spans="1:8" ht="15.5">
      <c r="B96" s="18" t="s">
        <v>121</v>
      </c>
      <c r="C96" s="19"/>
      <c r="D96" s="20"/>
      <c r="F96" s="22" t="s">
        <v>31</v>
      </c>
    </row>
    <row r="100" spans="2:8">
      <c r="F100" s="20"/>
      <c r="G100" s="20"/>
      <c r="H100" s="20"/>
    </row>
    <row r="101" spans="2:8">
      <c r="F101" s="20"/>
      <c r="G101" s="20"/>
      <c r="H101" s="20"/>
    </row>
    <row r="102" spans="2:8">
      <c r="B102" s="21"/>
      <c r="C102" s="21"/>
      <c r="D102" s="21"/>
      <c r="E102" s="21"/>
      <c r="F102" s="21"/>
      <c r="G102" s="21"/>
      <c r="H102" s="21"/>
    </row>
  </sheetData>
  <mergeCells count="5">
    <mergeCell ref="A1:H1"/>
    <mergeCell ref="A2:H2"/>
    <mergeCell ref="C4:H4"/>
    <mergeCell ref="C32:H32"/>
    <mergeCell ref="C64:H64"/>
  </mergeCells>
  <pageMargins left="0.70866141732283472" right="0.70866141732283472" top="0.55118110236220474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ИПР 10 сессии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2015-08-05T07:35:05Z</dcterms:modified>
</cp:coreProperties>
</file>